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4240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<sst xmlns="http://schemas.openxmlformats.org/spreadsheetml/2006/main" count="197" uniqueCount="131">
  <si>
    <t>TONERI  (originali)</t>
  </si>
  <si>
    <t>proizvođač</t>
  </si>
  <si>
    <t>kom</t>
  </si>
  <si>
    <t>napomena</t>
  </si>
  <si>
    <t>1.</t>
  </si>
  <si>
    <t>C-EXV 3 IR  2200/2800</t>
  </si>
  <si>
    <t>CANON</t>
  </si>
  <si>
    <t>2.</t>
  </si>
  <si>
    <t xml:space="preserve">C-EXV 12 ZA IR3035 </t>
  </si>
  <si>
    <t>ORIGINAL</t>
  </si>
  <si>
    <t>3.</t>
  </si>
  <si>
    <t>4.</t>
  </si>
  <si>
    <t>C-EXV 14 IR 2016/2018</t>
  </si>
  <si>
    <t>6.</t>
  </si>
  <si>
    <t>Fx10 - L 95</t>
  </si>
  <si>
    <t>7.</t>
  </si>
  <si>
    <t>FX3+ L295</t>
  </si>
  <si>
    <t>8.</t>
  </si>
  <si>
    <t>HP CC 530  CP 2025</t>
  </si>
  <si>
    <t>Hewlet Pack.</t>
  </si>
  <si>
    <t>HP CC 531</t>
  </si>
  <si>
    <t>HP CC 532</t>
  </si>
  <si>
    <t>HP CC 533</t>
  </si>
  <si>
    <t>9.</t>
  </si>
  <si>
    <t>HP 7551A P/M3035</t>
  </si>
  <si>
    <t>10.</t>
  </si>
  <si>
    <t>HP 7553 za P 2014/2015</t>
  </si>
  <si>
    <t>11.</t>
  </si>
  <si>
    <t> HP  1160  Q5949A</t>
  </si>
  <si>
    <t>12.</t>
  </si>
  <si>
    <t>13.</t>
  </si>
  <si>
    <t>HP L JET 4092</t>
  </si>
  <si>
    <t>14.</t>
  </si>
  <si>
    <t>HP Q 2612 A</t>
  </si>
  <si>
    <t>15.</t>
  </si>
  <si>
    <t xml:space="preserve">HP C 7115 </t>
  </si>
  <si>
    <t>18.</t>
  </si>
  <si>
    <t>HP INK JET 9385 black (88)</t>
  </si>
  <si>
    <t>HP INK JET 9386 cyan</t>
  </si>
  <si>
    <t>HP INK JET 9387 magenta</t>
  </si>
  <si>
    <t>HP INK JET 9388 yelow</t>
  </si>
  <si>
    <t>19.</t>
  </si>
  <si>
    <t>HP INK JET 9361 za D5440</t>
  </si>
  <si>
    <t>HP INK JET 9362 za D 5440,black</t>
  </si>
  <si>
    <t>20.</t>
  </si>
  <si>
    <t>BCI – 3e BK black</t>
  </si>
  <si>
    <t>Canon</t>
  </si>
  <si>
    <t>BCI – 3e yelow</t>
  </si>
  <si>
    <t>BCI – 3e magenta</t>
  </si>
  <si>
    <t>BCI – 3e cyan</t>
  </si>
  <si>
    <t>21.</t>
  </si>
  <si>
    <t xml:space="preserve">TONER 728 STARTER </t>
  </si>
  <si>
    <t>22.</t>
  </si>
  <si>
    <t>HP Q 6000-1600-2600</t>
  </si>
  <si>
    <t>HP</t>
  </si>
  <si>
    <t>HP Q 6001</t>
  </si>
  <si>
    <t>HP Q 6002</t>
  </si>
  <si>
    <t>HP Q 6003</t>
  </si>
  <si>
    <t>23.</t>
  </si>
  <si>
    <t>TN   6600 HL 1030</t>
  </si>
  <si>
    <t>BROTHER</t>
  </si>
  <si>
    <t>24.</t>
  </si>
  <si>
    <t>TN 7300/ za 5030</t>
  </si>
  <si>
    <t>25.</t>
  </si>
  <si>
    <t>TN 2000 HL 2030</t>
  </si>
  <si>
    <t>26.</t>
  </si>
  <si>
    <t>EPSON  SO50438 AL-M2000D BLACK</t>
  </si>
  <si>
    <t>EPSON</t>
  </si>
  <si>
    <t>27.</t>
  </si>
  <si>
    <t>EPSON STAYLUS PHOTO TO 791/1400</t>
  </si>
  <si>
    <t>EPSON STAYLUS PHOTO TO 792/1400</t>
  </si>
  <si>
    <t>EPSON  STAYLUS PHOTO TO 793/1400</t>
  </si>
  <si>
    <t>EPSON STAYLUS PHOTO TO 794/1400</t>
  </si>
  <si>
    <t>EPSON STAYLUS PHOTO TO 795/1400</t>
  </si>
  <si>
    <t>EPSON STAYLUS PHOTO TO 796/1400</t>
  </si>
  <si>
    <t>28.</t>
  </si>
  <si>
    <t>XEROX  PHASER 3117/3122</t>
  </si>
  <si>
    <t>XEROX</t>
  </si>
  <si>
    <t>29.</t>
  </si>
  <si>
    <t>ML 2550/2551</t>
  </si>
  <si>
    <t>SAMSUNG</t>
  </si>
  <si>
    <t>30.</t>
  </si>
  <si>
    <t>Toner za fax CSX 4521F</t>
  </si>
  <si>
    <t>TINTA HP CB337EE (351)D4260</t>
  </si>
  <si>
    <t>TINTA HP CB336EE (350)</t>
  </si>
  <si>
    <t>TONER HP 6511</t>
  </si>
  <si>
    <t>TONER CRG-718 Y</t>
  </si>
  <si>
    <t>               CRG 718 M</t>
  </si>
  <si>
    <t>"</t>
  </si>
  <si>
    <t>               CRG 718 C</t>
  </si>
  <si>
    <t>               CRG 718 BK</t>
  </si>
  <si>
    <t>TINTA HP C 4844A BLACK</t>
  </si>
  <si>
    <t xml:space="preserve">                    C 4911A Y     </t>
  </si>
  <si>
    <t>                   C 4912 A C</t>
  </si>
  <si>
    <t>                   C 4913 A M</t>
  </si>
  <si>
    <t>* U stupac napomena obavezno navesti koji se zamjenski toner/tinta nudi</t>
  </si>
  <si>
    <t>* Zamjenske tinte i toneri moraju kvalitetom ispisa i brojem ispisanih stranica odgovarati originalim (ukoliko zamjenski toner nema čist ispis (prosipa prah) ili ga pisač ne prepoznaje potrebno ga je zamjeniti novim)</t>
  </si>
  <si>
    <t>5.</t>
  </si>
  <si>
    <t>15.a</t>
  </si>
  <si>
    <t>15.b</t>
  </si>
  <si>
    <t>15.c</t>
  </si>
  <si>
    <t>16.</t>
  </si>
  <si>
    <t>17.</t>
  </si>
  <si>
    <t>17.a</t>
  </si>
  <si>
    <t>17.b</t>
  </si>
  <si>
    <t>17.c</t>
  </si>
  <si>
    <t>ORIGINAL/ zamjenski</t>
  </si>
  <si>
    <t>UKUPNO</t>
  </si>
  <si>
    <t>PDV</t>
  </si>
  <si>
    <t>UKUPNO  SA PDV-OM</t>
  </si>
  <si>
    <t>cijena</t>
  </si>
  <si>
    <t>iznos</t>
  </si>
  <si>
    <t>6.a</t>
  </si>
  <si>
    <t>6.b</t>
  </si>
  <si>
    <t>6.c</t>
  </si>
  <si>
    <t>14.a</t>
  </si>
  <si>
    <t>13.a</t>
  </si>
  <si>
    <t>13.b</t>
  </si>
  <si>
    <t>13.c</t>
  </si>
  <si>
    <t>30.a</t>
  </si>
  <si>
    <t>30.b</t>
  </si>
  <si>
    <t>30.c</t>
  </si>
  <si>
    <t>22.a</t>
  </si>
  <si>
    <t>22.b</t>
  </si>
  <si>
    <t>22.c</t>
  </si>
  <si>
    <t>22.d</t>
  </si>
  <si>
    <t>22.e</t>
  </si>
  <si>
    <t>29.a</t>
  </si>
  <si>
    <t>29.b</t>
  </si>
  <si>
    <t>29.c</t>
  </si>
  <si>
    <t>* Toneri pod rednim brojevima 6., 6.a, 6.b, 6.c, 13., 13.a, 13.b, 13.c, 17., 17.a, 17.b, 17.c, 22., 22.a, 22.b, 22.c, 22.d, 22.e,  29., 29.a, 29.b, 29.c, 30., 30.a, 30.b i 30.c obavezno moraju biti originalni jer su uređaji  još u jamstvenom roku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</si>
</sst>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rgb="FF000000"/>
      </left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34" fillId="0" borderId="10" xfId="0" applyFont="1" applyBorder="1" applyAlignment="1" applyProtection="1">
      <alignment horizontal="center" vertical="center" wrapText="1"/>
      <protection locked="0"/>
    </xf>
    <xf numFmtId="0" fontId="34" fillId="0" borderId="10" xfId="0" applyFont="1" applyBorder="1" applyAlignment="1" applyProtection="1">
      <alignment horizontal="right" vertical="center" wrapText="1"/>
      <protection locked="0"/>
    </xf>
    <xf numFmtId="0" fontId="34" fillId="33" borderId="11" xfId="0" applyFont="1" applyFill="1" applyBorder="1" applyAlignment="1" applyProtection="1">
      <alignment horizontal="center" vertical="center" wrapText="1"/>
      <protection locked="0"/>
    </xf>
    <xf numFmtId="0" fontId="34" fillId="33" borderId="10" xfId="0" applyFont="1" applyFill="1" applyBorder="1" applyAlignment="1" applyProtection="1">
      <alignment horizontal="center" vertical="center" wrapText="1"/>
      <protection locked="0"/>
    </xf>
    <xf numFmtId="0" fontId="35" fillId="33" borderId="10" xfId="0" applyFont="1" applyFill="1" applyBorder="1" applyAlignment="1" applyProtection="1">
      <alignment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/>
    </xf>
    <xf numFmtId="0" fontId="35" fillId="0" borderId="11" xfId="0" applyFont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4" fillId="0" borderId="13" xfId="0" applyFont="1" applyBorder="1" applyAlignment="1" applyProtection="1">
      <alignment vertical="center" wrapText="1"/>
      <protection/>
    </xf>
    <xf numFmtId="0" fontId="34" fillId="0" borderId="10" xfId="0" applyFont="1" applyBorder="1" applyAlignment="1" applyProtection="1">
      <alignment vertical="center" wrapText="1"/>
      <protection/>
    </xf>
    <xf numFmtId="0" fontId="34" fillId="0" borderId="10" xfId="0" applyFont="1" applyBorder="1" applyAlignment="1" applyProtection="1">
      <alignment horizontal="right" vertical="center" wrapText="1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34" fillId="0" borderId="14" xfId="0" applyFont="1" applyBorder="1" applyAlignment="1" applyProtection="1">
      <alignment horizontal="center" vertical="center" wrapText="1"/>
      <protection/>
    </xf>
    <xf numFmtId="0" fontId="34" fillId="33" borderId="13" xfId="0" applyFont="1" applyFill="1" applyBorder="1" applyAlignment="1" applyProtection="1">
      <alignment vertical="center" wrapText="1"/>
      <protection/>
    </xf>
    <xf numFmtId="0" fontId="34" fillId="33" borderId="10" xfId="0" applyFont="1" applyFill="1" applyBorder="1" applyAlignment="1" applyProtection="1">
      <alignment vertical="center" wrapText="1"/>
      <protection/>
    </xf>
    <xf numFmtId="0" fontId="34" fillId="33" borderId="15" xfId="0" applyFont="1" applyFill="1" applyBorder="1" applyAlignment="1" applyProtection="1">
      <alignment horizontal="right" vertical="center" wrapText="1"/>
      <protection/>
    </xf>
    <xf numFmtId="0" fontId="35" fillId="33" borderId="16" xfId="0" applyFont="1" applyFill="1" applyBorder="1" applyAlignment="1" applyProtection="1">
      <alignment horizontal="center" vertical="center" wrapText="1"/>
      <protection/>
    </xf>
    <xf numFmtId="0" fontId="35" fillId="33" borderId="17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Border="1" applyAlignment="1" applyProtection="1">
      <alignment horizontal="right" vertical="center" wrapText="1"/>
      <protection/>
    </xf>
    <xf numFmtId="0" fontId="35" fillId="0" borderId="18" xfId="0" applyFont="1" applyBorder="1" applyAlignment="1" applyProtection="1">
      <alignment horizontal="center" vertical="center" wrapText="1"/>
      <protection/>
    </xf>
    <xf numFmtId="0" fontId="34" fillId="33" borderId="10" xfId="0" applyFont="1" applyFill="1" applyBorder="1" applyAlignment="1" applyProtection="1">
      <alignment horizontal="right" vertical="center" wrapText="1"/>
      <protection/>
    </xf>
    <xf numFmtId="0" fontId="34" fillId="33" borderId="12" xfId="0" applyFont="1" applyFill="1" applyBorder="1" applyAlignment="1" applyProtection="1">
      <alignment horizontal="center" vertical="center" wrapText="1"/>
      <protection/>
    </xf>
    <xf numFmtId="0" fontId="34" fillId="0" borderId="13" xfId="0" applyFont="1" applyBorder="1" applyAlignment="1" applyProtection="1">
      <alignment horizontal="center" vertical="center" wrapText="1"/>
      <protection/>
    </xf>
    <xf numFmtId="0" fontId="35" fillId="33" borderId="13" xfId="0" applyFont="1" applyFill="1" applyBorder="1" applyAlignment="1" applyProtection="1">
      <alignment vertical="center" wrapText="1"/>
      <protection/>
    </xf>
    <xf numFmtId="0" fontId="34" fillId="0" borderId="19" xfId="0" applyFont="1" applyBorder="1" applyAlignment="1" applyProtection="1">
      <alignment horizontal="right" vertical="center" wrapText="1"/>
      <protection/>
    </xf>
    <xf numFmtId="0" fontId="34" fillId="0" borderId="19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5" fillId="0" borderId="20" xfId="0" applyFont="1" applyBorder="1" applyAlignment="1" applyProtection="1">
      <alignment vertical="center" wrapText="1"/>
      <protection/>
    </xf>
    <xf numFmtId="0" fontId="35" fillId="0" borderId="21" xfId="0" applyFont="1" applyBorder="1" applyAlignment="1" applyProtection="1">
      <alignment vertical="center" wrapText="1"/>
      <protection/>
    </xf>
    <xf numFmtId="0" fontId="35" fillId="0" borderId="22" xfId="0" applyFont="1" applyBorder="1" applyAlignment="1" applyProtection="1">
      <alignment vertical="center" wrapText="1"/>
      <protection/>
    </xf>
    <xf numFmtId="0" fontId="34" fillId="0" borderId="23" xfId="0" applyFont="1" applyBorder="1" applyAlignment="1" applyProtection="1">
      <alignment horizontal="center" vertical="center" wrapText="1"/>
      <protection/>
    </xf>
    <xf numFmtId="0" fontId="34" fillId="0" borderId="24" xfId="0" applyFont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0" fontId="34" fillId="0" borderId="25" xfId="0" applyFont="1" applyBorder="1" applyAlignment="1" applyProtection="1">
      <alignment horizontal="center" vertical="center" wrapText="1"/>
      <protection/>
    </xf>
    <xf numFmtId="0" fontId="34" fillId="0" borderId="26" xfId="0" applyFont="1" applyBorder="1" applyAlignment="1" applyProtection="1">
      <alignment horizontal="center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0" fontId="34" fillId="0" borderId="20" xfId="0" applyFont="1" applyBorder="1" applyAlignment="1" applyProtection="1">
      <alignment horizontal="center" vertical="center" wrapText="1"/>
      <protection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46">
      <selection activeCell="A59" sqref="A59:G59"/>
    </sheetView>
  </sheetViews>
  <sheetFormatPr defaultColWidth="9.140625" defaultRowHeight="15"/>
  <cols>
    <col min="1" max="1" width="9.140625" style="9" customWidth="1"/>
    <col min="2" max="2" width="24.7109375" style="9" customWidth="1"/>
    <col min="3" max="3" width="11.140625" style="9" customWidth="1"/>
    <col min="4" max="4" width="9.00390625" style="9" customWidth="1"/>
    <col min="5" max="5" width="12.8515625" style="9" customWidth="1"/>
    <col min="6" max="6" width="11.140625" style="9" customWidth="1"/>
    <col min="7" max="7" width="12.8515625" style="9" customWidth="1"/>
    <col min="8" max="8" width="13.7109375" style="9" customWidth="1"/>
    <col min="9" max="16384" width="9.140625" style="9" customWidth="1"/>
  </cols>
  <sheetData>
    <row r="1" spans="1:8" ht="30.75" thickBot="1">
      <c r="A1" s="6"/>
      <c r="B1" s="7" t="s">
        <v>0</v>
      </c>
      <c r="C1" s="7" t="s">
        <v>1</v>
      </c>
      <c r="D1" s="7" t="s">
        <v>2</v>
      </c>
      <c r="E1" s="6" t="s">
        <v>106</v>
      </c>
      <c r="F1" s="7" t="s">
        <v>110</v>
      </c>
      <c r="G1" s="7" t="s">
        <v>111</v>
      </c>
      <c r="H1" s="8" t="s">
        <v>3</v>
      </c>
    </row>
    <row r="2" spans="1:8" ht="15.75" thickBot="1">
      <c r="A2" s="10" t="s">
        <v>4</v>
      </c>
      <c r="B2" s="11" t="s">
        <v>5</v>
      </c>
      <c r="C2" s="11" t="s">
        <v>6</v>
      </c>
      <c r="D2" s="12">
        <v>7</v>
      </c>
      <c r="E2" s="13"/>
      <c r="F2" s="1"/>
      <c r="G2" s="12">
        <f>D2*F2</f>
        <v>0</v>
      </c>
      <c r="H2" s="2"/>
    </row>
    <row r="3" spans="1:8" ht="15.75" thickBot="1">
      <c r="A3" s="10" t="s">
        <v>7</v>
      </c>
      <c r="B3" s="11" t="s">
        <v>8</v>
      </c>
      <c r="C3" s="11" t="s">
        <v>6</v>
      </c>
      <c r="D3" s="12">
        <v>10</v>
      </c>
      <c r="E3" s="13"/>
      <c r="F3" s="1"/>
      <c r="G3" s="12">
        <f aca="true" t="shared" si="0" ref="G3:G55">D3*F3</f>
        <v>0</v>
      </c>
      <c r="H3" s="2"/>
    </row>
    <row r="4" spans="1:8" ht="24" customHeight="1" thickBot="1">
      <c r="A4" s="10" t="s">
        <v>10</v>
      </c>
      <c r="B4" s="11" t="s">
        <v>12</v>
      </c>
      <c r="C4" s="11" t="s">
        <v>6</v>
      </c>
      <c r="D4" s="12">
        <v>10</v>
      </c>
      <c r="E4" s="13"/>
      <c r="F4" s="1"/>
      <c r="G4" s="12"/>
      <c r="H4" s="2"/>
    </row>
    <row r="5" spans="1:8" ht="15.75" thickBot="1">
      <c r="A5" s="10" t="s">
        <v>11</v>
      </c>
      <c r="B5" s="11" t="s">
        <v>14</v>
      </c>
      <c r="C5" s="11" t="s">
        <v>6</v>
      </c>
      <c r="D5" s="12">
        <v>4</v>
      </c>
      <c r="E5" s="13"/>
      <c r="F5" s="1"/>
      <c r="G5" s="12">
        <f t="shared" si="0"/>
        <v>0</v>
      </c>
      <c r="H5" s="2"/>
    </row>
    <row r="6" spans="1:8" ht="15.75" thickBot="1">
      <c r="A6" s="10" t="s">
        <v>97</v>
      </c>
      <c r="B6" s="11" t="s">
        <v>16</v>
      </c>
      <c r="C6" s="11" t="s">
        <v>6</v>
      </c>
      <c r="D6" s="12">
        <v>4</v>
      </c>
      <c r="E6" s="14"/>
      <c r="F6" s="1"/>
      <c r="G6" s="12">
        <f t="shared" si="0"/>
        <v>0</v>
      </c>
      <c r="H6" s="2"/>
    </row>
    <row r="7" spans="1:8" ht="30.75" thickBot="1">
      <c r="A7" s="15" t="s">
        <v>13</v>
      </c>
      <c r="B7" s="16" t="s">
        <v>18</v>
      </c>
      <c r="C7" s="16" t="s">
        <v>19</v>
      </c>
      <c r="D7" s="17">
        <v>25</v>
      </c>
      <c r="E7" s="18" t="s">
        <v>9</v>
      </c>
      <c r="F7" s="1"/>
      <c r="G7" s="12">
        <f t="shared" si="0"/>
        <v>0</v>
      </c>
      <c r="H7" s="2"/>
    </row>
    <row r="8" spans="1:8" ht="30.75" thickBot="1">
      <c r="A8" s="15" t="s">
        <v>112</v>
      </c>
      <c r="B8" s="16" t="s">
        <v>20</v>
      </c>
      <c r="C8" s="16" t="s">
        <v>19</v>
      </c>
      <c r="D8" s="17">
        <v>20</v>
      </c>
      <c r="E8" s="19" t="s">
        <v>9</v>
      </c>
      <c r="F8" s="1"/>
      <c r="G8" s="12">
        <f t="shared" si="0"/>
        <v>0</v>
      </c>
      <c r="H8" s="2"/>
    </row>
    <row r="9" spans="1:8" ht="30.75" thickBot="1">
      <c r="A9" s="15" t="s">
        <v>113</v>
      </c>
      <c r="B9" s="16" t="s">
        <v>21</v>
      </c>
      <c r="C9" s="16" t="s">
        <v>19</v>
      </c>
      <c r="D9" s="17">
        <v>20</v>
      </c>
      <c r="E9" s="19" t="s">
        <v>9</v>
      </c>
      <c r="F9" s="1"/>
      <c r="G9" s="12">
        <f t="shared" si="0"/>
        <v>0</v>
      </c>
      <c r="H9" s="2"/>
    </row>
    <row r="10" spans="1:8" ht="30.75" thickBot="1">
      <c r="A10" s="15" t="s">
        <v>114</v>
      </c>
      <c r="B10" s="16" t="s">
        <v>22</v>
      </c>
      <c r="C10" s="16" t="s">
        <v>19</v>
      </c>
      <c r="D10" s="17">
        <v>20</v>
      </c>
      <c r="E10" s="19" t="s">
        <v>9</v>
      </c>
      <c r="F10" s="1"/>
      <c r="G10" s="12">
        <f t="shared" si="0"/>
        <v>0</v>
      </c>
      <c r="H10" s="2"/>
    </row>
    <row r="11" spans="1:8" ht="30.75" thickBot="1">
      <c r="A11" s="10" t="s">
        <v>15</v>
      </c>
      <c r="B11" s="11" t="s">
        <v>24</v>
      </c>
      <c r="C11" s="11" t="s">
        <v>19</v>
      </c>
      <c r="D11" s="20">
        <v>20</v>
      </c>
      <c r="E11" s="21"/>
      <c r="F11" s="1"/>
      <c r="G11" s="12">
        <f t="shared" si="0"/>
        <v>0</v>
      </c>
      <c r="H11" s="2"/>
    </row>
    <row r="12" spans="1:8" ht="30.75" thickBot="1">
      <c r="A12" s="10" t="s">
        <v>17</v>
      </c>
      <c r="B12" s="11" t="s">
        <v>26</v>
      </c>
      <c r="C12" s="11" t="s">
        <v>19</v>
      </c>
      <c r="D12" s="12">
        <v>57</v>
      </c>
      <c r="E12" s="13"/>
      <c r="F12" s="1"/>
      <c r="G12" s="12">
        <f t="shared" si="0"/>
        <v>0</v>
      </c>
      <c r="H12" s="2"/>
    </row>
    <row r="13" spans="1:8" ht="30.75" thickBot="1">
      <c r="A13" s="10" t="s">
        <v>23</v>
      </c>
      <c r="B13" s="11" t="s">
        <v>28</v>
      </c>
      <c r="C13" s="11" t="s">
        <v>19</v>
      </c>
      <c r="D13" s="12">
        <v>2</v>
      </c>
      <c r="E13" s="13"/>
      <c r="F13" s="1"/>
      <c r="G13" s="12">
        <f t="shared" si="0"/>
        <v>0</v>
      </c>
      <c r="H13" s="2"/>
    </row>
    <row r="14" spans="1:8" ht="30.75" thickBot="1">
      <c r="A14" s="10" t="s">
        <v>25</v>
      </c>
      <c r="B14" s="11" t="s">
        <v>31</v>
      </c>
      <c r="C14" s="11" t="s">
        <v>19</v>
      </c>
      <c r="D14" s="12">
        <v>2</v>
      </c>
      <c r="E14" s="13"/>
      <c r="F14" s="1"/>
      <c r="G14" s="12">
        <f t="shared" si="0"/>
        <v>0</v>
      </c>
      <c r="H14" s="2"/>
    </row>
    <row r="15" spans="1:8" ht="30.75" thickBot="1">
      <c r="A15" s="10" t="s">
        <v>27</v>
      </c>
      <c r="B15" s="11" t="s">
        <v>33</v>
      </c>
      <c r="C15" s="11" t="s">
        <v>19</v>
      </c>
      <c r="D15" s="12">
        <v>40</v>
      </c>
      <c r="E15" s="13"/>
      <c r="F15" s="1"/>
      <c r="G15" s="12">
        <f t="shared" si="0"/>
        <v>0</v>
      </c>
      <c r="H15" s="2"/>
    </row>
    <row r="16" spans="1:8" ht="30.75" thickBot="1">
      <c r="A16" s="10" t="s">
        <v>29</v>
      </c>
      <c r="B16" s="11" t="s">
        <v>35</v>
      </c>
      <c r="C16" s="11" t="s">
        <v>19</v>
      </c>
      <c r="D16" s="12">
        <v>25</v>
      </c>
      <c r="E16" s="13"/>
      <c r="F16" s="1"/>
      <c r="G16" s="12">
        <f t="shared" si="0"/>
        <v>0</v>
      </c>
      <c r="H16" s="2"/>
    </row>
    <row r="17" spans="1:8" ht="41.25" customHeight="1" thickBot="1">
      <c r="A17" s="10" t="s">
        <v>30</v>
      </c>
      <c r="B17" s="16" t="s">
        <v>37</v>
      </c>
      <c r="C17" s="16" t="s">
        <v>19</v>
      </c>
      <c r="D17" s="22">
        <v>15</v>
      </c>
      <c r="E17" s="23" t="s">
        <v>9</v>
      </c>
      <c r="F17" s="1"/>
      <c r="G17" s="12">
        <f t="shared" si="0"/>
        <v>0</v>
      </c>
      <c r="H17" s="2"/>
    </row>
    <row r="18" spans="1:8" ht="30.75" thickBot="1">
      <c r="A18" s="10" t="s">
        <v>116</v>
      </c>
      <c r="B18" s="16" t="s">
        <v>38</v>
      </c>
      <c r="C18" s="16" t="s">
        <v>19</v>
      </c>
      <c r="D18" s="22">
        <v>10</v>
      </c>
      <c r="E18" s="23" t="s">
        <v>9</v>
      </c>
      <c r="F18" s="1"/>
      <c r="G18" s="12">
        <f t="shared" si="0"/>
        <v>0</v>
      </c>
      <c r="H18" s="2"/>
    </row>
    <row r="19" spans="1:8" ht="30.75" thickBot="1">
      <c r="A19" s="10" t="s">
        <v>117</v>
      </c>
      <c r="B19" s="16" t="s">
        <v>39</v>
      </c>
      <c r="C19" s="16" t="s">
        <v>19</v>
      </c>
      <c r="D19" s="22">
        <v>10</v>
      </c>
      <c r="E19" s="23" t="s">
        <v>9</v>
      </c>
      <c r="F19" s="1"/>
      <c r="G19" s="12">
        <f t="shared" si="0"/>
        <v>0</v>
      </c>
      <c r="H19" s="2"/>
    </row>
    <row r="20" spans="1:8" ht="39.75" customHeight="1" thickBot="1">
      <c r="A20" s="10" t="s">
        <v>118</v>
      </c>
      <c r="B20" s="16" t="s">
        <v>40</v>
      </c>
      <c r="C20" s="16" t="s">
        <v>19</v>
      </c>
      <c r="D20" s="22">
        <v>10</v>
      </c>
      <c r="E20" s="23" t="s">
        <v>9</v>
      </c>
      <c r="F20" s="1"/>
      <c r="G20" s="12">
        <f t="shared" si="0"/>
        <v>0</v>
      </c>
      <c r="H20" s="2"/>
    </row>
    <row r="21" spans="1:8" ht="30.75" thickBot="1">
      <c r="A21" s="10" t="s">
        <v>32</v>
      </c>
      <c r="B21" s="11" t="s">
        <v>42</v>
      </c>
      <c r="C21" s="11" t="s">
        <v>19</v>
      </c>
      <c r="D21" s="12">
        <v>4</v>
      </c>
      <c r="E21" s="24"/>
      <c r="F21" s="1"/>
      <c r="G21" s="12">
        <f t="shared" si="0"/>
        <v>0</v>
      </c>
      <c r="H21" s="2"/>
    </row>
    <row r="22" spans="1:8" ht="29.25" customHeight="1" thickBot="1">
      <c r="A22" s="10" t="s">
        <v>115</v>
      </c>
      <c r="B22" s="11" t="s">
        <v>43</v>
      </c>
      <c r="C22" s="11" t="s">
        <v>19</v>
      </c>
      <c r="D22" s="12">
        <v>5</v>
      </c>
      <c r="E22" s="13"/>
      <c r="F22" s="1"/>
      <c r="G22" s="12">
        <f t="shared" si="0"/>
        <v>0</v>
      </c>
      <c r="H22" s="2"/>
    </row>
    <row r="23" spans="1:8" ht="15.75" thickBot="1">
      <c r="A23" s="10" t="s">
        <v>34</v>
      </c>
      <c r="B23" s="11" t="s">
        <v>45</v>
      </c>
      <c r="C23" s="11" t="s">
        <v>46</v>
      </c>
      <c r="D23" s="12">
        <v>4</v>
      </c>
      <c r="E23" s="13"/>
      <c r="F23" s="1"/>
      <c r="G23" s="12">
        <f t="shared" si="0"/>
        <v>0</v>
      </c>
      <c r="H23" s="2"/>
    </row>
    <row r="24" spans="1:8" ht="15.75" thickBot="1">
      <c r="A24" s="10" t="s">
        <v>98</v>
      </c>
      <c r="B24" s="11" t="s">
        <v>47</v>
      </c>
      <c r="C24" s="11" t="s">
        <v>46</v>
      </c>
      <c r="D24" s="12">
        <v>4</v>
      </c>
      <c r="E24" s="13"/>
      <c r="F24" s="1"/>
      <c r="G24" s="12">
        <f t="shared" si="0"/>
        <v>0</v>
      </c>
      <c r="H24" s="2"/>
    </row>
    <row r="25" spans="1:8" ht="15.75" thickBot="1">
      <c r="A25" s="10" t="s">
        <v>99</v>
      </c>
      <c r="B25" s="11" t="s">
        <v>48</v>
      </c>
      <c r="C25" s="11" t="s">
        <v>46</v>
      </c>
      <c r="D25" s="12">
        <v>4</v>
      </c>
      <c r="E25" s="13"/>
      <c r="F25" s="1"/>
      <c r="G25" s="12">
        <f t="shared" si="0"/>
        <v>0</v>
      </c>
      <c r="H25" s="2"/>
    </row>
    <row r="26" spans="1:8" ht="15.75" thickBot="1">
      <c r="A26" s="10" t="s">
        <v>100</v>
      </c>
      <c r="B26" s="11" t="s">
        <v>49</v>
      </c>
      <c r="C26" s="11" t="s">
        <v>46</v>
      </c>
      <c r="D26" s="12">
        <v>4</v>
      </c>
      <c r="E26" s="13"/>
      <c r="F26" s="1"/>
      <c r="G26" s="12">
        <f t="shared" si="0"/>
        <v>0</v>
      </c>
      <c r="H26" s="2"/>
    </row>
    <row r="27" spans="1:8" ht="15.75" thickBot="1">
      <c r="A27" s="10" t="s">
        <v>101</v>
      </c>
      <c r="B27" s="11" t="s">
        <v>51</v>
      </c>
      <c r="C27" s="11" t="s">
        <v>46</v>
      </c>
      <c r="D27" s="12">
        <v>15</v>
      </c>
      <c r="E27" s="14"/>
      <c r="F27" s="1"/>
      <c r="G27" s="12">
        <f t="shared" si="0"/>
        <v>0</v>
      </c>
      <c r="H27" s="2"/>
    </row>
    <row r="28" spans="1:8" ht="19.5" customHeight="1" thickBot="1">
      <c r="A28" s="15" t="s">
        <v>102</v>
      </c>
      <c r="B28" s="16" t="s">
        <v>53</v>
      </c>
      <c r="C28" s="16" t="s">
        <v>54</v>
      </c>
      <c r="D28" s="17">
        <v>28</v>
      </c>
      <c r="E28" s="23" t="s">
        <v>9</v>
      </c>
      <c r="F28" s="1"/>
      <c r="G28" s="12">
        <f t="shared" si="0"/>
        <v>0</v>
      </c>
      <c r="H28" s="2"/>
    </row>
    <row r="29" spans="1:8" ht="15.75" thickBot="1">
      <c r="A29" s="15" t="s">
        <v>103</v>
      </c>
      <c r="B29" s="16" t="s">
        <v>55</v>
      </c>
      <c r="C29" s="16" t="s">
        <v>54</v>
      </c>
      <c r="D29" s="22">
        <v>20</v>
      </c>
      <c r="E29" s="23" t="s">
        <v>9</v>
      </c>
      <c r="F29" s="1"/>
      <c r="G29" s="12">
        <f t="shared" si="0"/>
        <v>0</v>
      </c>
      <c r="H29" s="2"/>
    </row>
    <row r="30" spans="1:8" ht="15.75" thickBot="1">
      <c r="A30" s="15" t="s">
        <v>104</v>
      </c>
      <c r="B30" s="16" t="s">
        <v>56</v>
      </c>
      <c r="C30" s="16" t="s">
        <v>54</v>
      </c>
      <c r="D30" s="22">
        <v>20</v>
      </c>
      <c r="E30" s="23" t="s">
        <v>9</v>
      </c>
      <c r="F30" s="1"/>
      <c r="G30" s="12">
        <f t="shared" si="0"/>
        <v>0</v>
      </c>
      <c r="H30" s="2"/>
    </row>
    <row r="31" spans="1:8" ht="15.75" thickBot="1">
      <c r="A31" s="15" t="s">
        <v>105</v>
      </c>
      <c r="B31" s="16" t="s">
        <v>57</v>
      </c>
      <c r="C31" s="16" t="s">
        <v>54</v>
      </c>
      <c r="D31" s="22">
        <v>20</v>
      </c>
      <c r="E31" s="23" t="s">
        <v>9</v>
      </c>
      <c r="F31" s="1"/>
      <c r="G31" s="12">
        <f t="shared" si="0"/>
        <v>0</v>
      </c>
      <c r="H31" s="2"/>
    </row>
    <row r="32" spans="1:8" ht="15.75" thickBot="1">
      <c r="A32" s="10" t="s">
        <v>36</v>
      </c>
      <c r="B32" s="11" t="s">
        <v>59</v>
      </c>
      <c r="C32" s="11" t="s">
        <v>60</v>
      </c>
      <c r="D32" s="12">
        <v>3</v>
      </c>
      <c r="E32" s="13"/>
      <c r="F32" s="1"/>
      <c r="G32" s="12">
        <f t="shared" si="0"/>
        <v>0</v>
      </c>
      <c r="H32" s="2"/>
    </row>
    <row r="33" spans="1:8" ht="15.75" thickBot="1">
      <c r="A33" s="10" t="s">
        <v>41</v>
      </c>
      <c r="B33" s="11" t="s">
        <v>62</v>
      </c>
      <c r="C33" s="11" t="s">
        <v>60</v>
      </c>
      <c r="D33" s="12">
        <v>3</v>
      </c>
      <c r="E33" s="13"/>
      <c r="F33" s="1"/>
      <c r="G33" s="12">
        <f t="shared" si="0"/>
        <v>0</v>
      </c>
      <c r="H33" s="2"/>
    </row>
    <row r="34" spans="1:8" ht="15.75" thickBot="1">
      <c r="A34" s="10" t="s">
        <v>44</v>
      </c>
      <c r="B34" s="11" t="s">
        <v>64</v>
      </c>
      <c r="C34" s="11" t="s">
        <v>60</v>
      </c>
      <c r="D34" s="12">
        <v>3</v>
      </c>
      <c r="E34" s="13"/>
      <c r="F34" s="1"/>
      <c r="G34" s="12">
        <f t="shared" si="0"/>
        <v>0</v>
      </c>
      <c r="H34" s="2"/>
    </row>
    <row r="35" spans="1:8" ht="27.75" customHeight="1" thickBot="1">
      <c r="A35" s="10" t="s">
        <v>50</v>
      </c>
      <c r="B35" s="11" t="s">
        <v>66</v>
      </c>
      <c r="C35" s="11" t="s">
        <v>67</v>
      </c>
      <c r="D35" s="12">
        <v>55</v>
      </c>
      <c r="E35" s="13"/>
      <c r="F35" s="1"/>
      <c r="G35" s="12">
        <f t="shared" si="0"/>
        <v>0</v>
      </c>
      <c r="H35" s="2"/>
    </row>
    <row r="36" spans="1:8" ht="33" customHeight="1" thickBot="1">
      <c r="A36" s="15" t="s">
        <v>52</v>
      </c>
      <c r="B36" s="16" t="s">
        <v>69</v>
      </c>
      <c r="C36" s="16" t="s">
        <v>67</v>
      </c>
      <c r="D36" s="17">
        <v>12</v>
      </c>
      <c r="E36" s="23" t="s">
        <v>9</v>
      </c>
      <c r="F36" s="1"/>
      <c r="G36" s="12">
        <f t="shared" si="0"/>
        <v>0</v>
      </c>
      <c r="H36" s="2"/>
    </row>
    <row r="37" spans="1:8" ht="30.75" customHeight="1" thickBot="1">
      <c r="A37" s="15" t="s">
        <v>122</v>
      </c>
      <c r="B37" s="16" t="s">
        <v>70</v>
      </c>
      <c r="C37" s="16" t="s">
        <v>67</v>
      </c>
      <c r="D37" s="17">
        <v>16</v>
      </c>
      <c r="E37" s="23" t="s">
        <v>9</v>
      </c>
      <c r="F37" s="1"/>
      <c r="G37" s="12">
        <f t="shared" si="0"/>
        <v>0</v>
      </c>
      <c r="H37" s="2"/>
    </row>
    <row r="38" spans="1:8" ht="27.75" customHeight="1" thickBot="1">
      <c r="A38" s="15" t="s">
        <v>123</v>
      </c>
      <c r="B38" s="16" t="s">
        <v>71</v>
      </c>
      <c r="C38" s="16" t="s">
        <v>67</v>
      </c>
      <c r="D38" s="17">
        <v>16</v>
      </c>
      <c r="E38" s="23" t="s">
        <v>9</v>
      </c>
      <c r="F38" s="1"/>
      <c r="G38" s="12">
        <f t="shared" si="0"/>
        <v>0</v>
      </c>
      <c r="H38" s="2"/>
    </row>
    <row r="39" spans="1:8" ht="27.75" customHeight="1" thickBot="1">
      <c r="A39" s="15" t="s">
        <v>124</v>
      </c>
      <c r="B39" s="16" t="s">
        <v>72</v>
      </c>
      <c r="C39" s="16" t="s">
        <v>67</v>
      </c>
      <c r="D39" s="17">
        <v>15</v>
      </c>
      <c r="E39" s="23" t="s">
        <v>9</v>
      </c>
      <c r="F39" s="1"/>
      <c r="G39" s="12">
        <f t="shared" si="0"/>
        <v>0</v>
      </c>
      <c r="H39" s="2"/>
    </row>
    <row r="40" spans="1:8" ht="25.5" customHeight="1" thickBot="1">
      <c r="A40" s="15" t="s">
        <v>125</v>
      </c>
      <c r="B40" s="16" t="s">
        <v>73</v>
      </c>
      <c r="C40" s="16" t="s">
        <v>67</v>
      </c>
      <c r="D40" s="17">
        <v>12</v>
      </c>
      <c r="E40" s="23" t="s">
        <v>9</v>
      </c>
      <c r="F40" s="1"/>
      <c r="G40" s="12">
        <f t="shared" si="0"/>
        <v>0</v>
      </c>
      <c r="H40" s="2"/>
    </row>
    <row r="41" spans="1:8" ht="25.5" customHeight="1" thickBot="1">
      <c r="A41" s="15" t="s">
        <v>126</v>
      </c>
      <c r="B41" s="16" t="s">
        <v>74</v>
      </c>
      <c r="C41" s="16" t="s">
        <v>67</v>
      </c>
      <c r="D41" s="17">
        <v>16</v>
      </c>
      <c r="E41" s="23" t="s">
        <v>9</v>
      </c>
      <c r="F41" s="1"/>
      <c r="G41" s="12">
        <f t="shared" si="0"/>
        <v>0</v>
      </c>
      <c r="H41" s="2"/>
    </row>
    <row r="42" spans="1:8" ht="15.75" thickBot="1">
      <c r="A42" s="10" t="s">
        <v>58</v>
      </c>
      <c r="B42" s="11" t="s">
        <v>76</v>
      </c>
      <c r="C42" s="11" t="s">
        <v>77</v>
      </c>
      <c r="D42" s="12">
        <v>6</v>
      </c>
      <c r="E42" s="13"/>
      <c r="F42" s="1"/>
      <c r="G42" s="12">
        <f t="shared" si="0"/>
        <v>0</v>
      </c>
      <c r="H42" s="2"/>
    </row>
    <row r="43" spans="1:8" ht="18.75" customHeight="1" thickBot="1">
      <c r="A43" s="10" t="s">
        <v>61</v>
      </c>
      <c r="B43" s="11" t="s">
        <v>79</v>
      </c>
      <c r="C43" s="11" t="s">
        <v>80</v>
      </c>
      <c r="D43" s="12">
        <v>1</v>
      </c>
      <c r="E43" s="13"/>
      <c r="F43" s="1"/>
      <c r="G43" s="12">
        <f t="shared" si="0"/>
        <v>0</v>
      </c>
      <c r="H43" s="2"/>
    </row>
    <row r="44" spans="1:8" ht="18" customHeight="1" thickBot="1">
      <c r="A44" s="10" t="s">
        <v>63</v>
      </c>
      <c r="B44" s="11" t="s">
        <v>82</v>
      </c>
      <c r="C44" s="11" t="s">
        <v>80</v>
      </c>
      <c r="D44" s="12">
        <v>5</v>
      </c>
      <c r="E44" s="13"/>
      <c r="F44" s="1"/>
      <c r="G44" s="12">
        <f t="shared" si="0"/>
        <v>0</v>
      </c>
      <c r="H44" s="2"/>
    </row>
    <row r="45" spans="1:8" ht="28.5" customHeight="1" thickBot="1">
      <c r="A45" s="10" t="s">
        <v>65</v>
      </c>
      <c r="B45" s="11" t="s">
        <v>83</v>
      </c>
      <c r="C45" s="11" t="s">
        <v>54</v>
      </c>
      <c r="D45" s="12">
        <v>5</v>
      </c>
      <c r="E45" s="13"/>
      <c r="F45" s="1"/>
      <c r="G45" s="12">
        <f t="shared" si="0"/>
        <v>0</v>
      </c>
      <c r="H45" s="2"/>
    </row>
    <row r="46" spans="1:8" ht="15.75" thickBot="1">
      <c r="A46" s="10" t="s">
        <v>68</v>
      </c>
      <c r="B46" s="11" t="s">
        <v>84</v>
      </c>
      <c r="C46" s="11" t="s">
        <v>54</v>
      </c>
      <c r="D46" s="12">
        <v>6</v>
      </c>
      <c r="E46" s="13"/>
      <c r="F46" s="1"/>
      <c r="G46" s="12">
        <f t="shared" si="0"/>
        <v>0</v>
      </c>
      <c r="H46" s="2"/>
    </row>
    <row r="47" spans="1:8" ht="15.75" thickBot="1">
      <c r="A47" s="10" t="s">
        <v>75</v>
      </c>
      <c r="B47" s="11" t="s">
        <v>85</v>
      </c>
      <c r="C47" s="12"/>
      <c r="D47" s="12">
        <v>6</v>
      </c>
      <c r="E47" s="13"/>
      <c r="F47" s="1"/>
      <c r="G47" s="12">
        <f t="shared" si="0"/>
        <v>0</v>
      </c>
      <c r="H47" s="2"/>
    </row>
    <row r="48" spans="1:8" ht="15.75" customHeight="1" thickBot="1">
      <c r="A48" s="15" t="s">
        <v>78</v>
      </c>
      <c r="B48" s="16" t="s">
        <v>86</v>
      </c>
      <c r="C48" s="16" t="s">
        <v>6</v>
      </c>
      <c r="D48" s="22">
        <v>14</v>
      </c>
      <c r="E48" s="23" t="s">
        <v>9</v>
      </c>
      <c r="F48" s="3"/>
      <c r="G48" s="12">
        <f t="shared" si="0"/>
        <v>0</v>
      </c>
      <c r="H48" s="2"/>
    </row>
    <row r="49" spans="1:8" ht="15.75" thickBot="1">
      <c r="A49" s="15" t="s">
        <v>127</v>
      </c>
      <c r="B49" s="16" t="s">
        <v>87</v>
      </c>
      <c r="C49" s="16" t="s">
        <v>88</v>
      </c>
      <c r="D49" s="22">
        <v>14</v>
      </c>
      <c r="E49" s="23" t="s">
        <v>9</v>
      </c>
      <c r="F49" s="4"/>
      <c r="G49" s="12">
        <f t="shared" si="0"/>
        <v>0</v>
      </c>
      <c r="H49" s="2"/>
    </row>
    <row r="50" spans="1:8" ht="15.75" thickBot="1">
      <c r="A50" s="15" t="s">
        <v>128</v>
      </c>
      <c r="B50" s="16" t="s">
        <v>89</v>
      </c>
      <c r="C50" s="16" t="s">
        <v>88</v>
      </c>
      <c r="D50" s="22">
        <v>14</v>
      </c>
      <c r="E50" s="23" t="s">
        <v>9</v>
      </c>
      <c r="F50" s="4"/>
      <c r="G50" s="12">
        <f t="shared" si="0"/>
        <v>0</v>
      </c>
      <c r="H50" s="2"/>
    </row>
    <row r="51" spans="1:8" ht="15.75" thickBot="1">
      <c r="A51" s="15" t="s">
        <v>129</v>
      </c>
      <c r="B51" s="16" t="s">
        <v>90</v>
      </c>
      <c r="C51" s="16" t="s">
        <v>88</v>
      </c>
      <c r="D51" s="22">
        <v>14</v>
      </c>
      <c r="E51" s="23" t="s">
        <v>9</v>
      </c>
      <c r="F51" s="4"/>
      <c r="G51" s="12">
        <f t="shared" si="0"/>
        <v>0</v>
      </c>
      <c r="H51" s="2"/>
    </row>
    <row r="52" spans="1:8" ht="15.75" thickBot="1">
      <c r="A52" s="15" t="s">
        <v>81</v>
      </c>
      <c r="B52" s="16" t="s">
        <v>91</v>
      </c>
      <c r="C52" s="16" t="s">
        <v>54</v>
      </c>
      <c r="D52" s="17">
        <v>4</v>
      </c>
      <c r="E52" s="23" t="s">
        <v>9</v>
      </c>
      <c r="F52" s="4"/>
      <c r="G52" s="12">
        <f t="shared" si="0"/>
        <v>0</v>
      </c>
      <c r="H52" s="2"/>
    </row>
    <row r="53" spans="1:8" ht="15.75" thickBot="1">
      <c r="A53" s="15" t="s">
        <v>119</v>
      </c>
      <c r="B53" s="16" t="s">
        <v>92</v>
      </c>
      <c r="C53" s="22"/>
      <c r="D53" s="17">
        <v>4</v>
      </c>
      <c r="E53" s="23" t="s">
        <v>9</v>
      </c>
      <c r="F53" s="4"/>
      <c r="G53" s="12">
        <f t="shared" si="0"/>
        <v>0</v>
      </c>
      <c r="H53" s="2"/>
    </row>
    <row r="54" spans="1:8" ht="15.75" thickBot="1">
      <c r="A54" s="25" t="s">
        <v>120</v>
      </c>
      <c r="B54" s="16" t="s">
        <v>93</v>
      </c>
      <c r="C54" s="22"/>
      <c r="D54" s="17">
        <v>4</v>
      </c>
      <c r="E54" s="23" t="s">
        <v>9</v>
      </c>
      <c r="F54" s="5"/>
      <c r="G54" s="12">
        <f t="shared" si="0"/>
        <v>0</v>
      </c>
      <c r="H54" s="2"/>
    </row>
    <row r="55" spans="1:8" ht="15.75" thickBot="1">
      <c r="A55" s="25" t="s">
        <v>121</v>
      </c>
      <c r="B55" s="16" t="s">
        <v>94</v>
      </c>
      <c r="C55" s="22"/>
      <c r="D55" s="17">
        <v>4</v>
      </c>
      <c r="E55" s="23" t="s">
        <v>9</v>
      </c>
      <c r="F55" s="4"/>
      <c r="G55" s="12">
        <f t="shared" si="0"/>
        <v>0</v>
      </c>
      <c r="H55" s="2"/>
    </row>
    <row r="56" spans="1:8" ht="15.75" thickBot="1">
      <c r="A56" s="32" t="s">
        <v>107</v>
      </c>
      <c r="B56" s="33"/>
      <c r="C56" s="33"/>
      <c r="D56" s="33"/>
      <c r="E56" s="33"/>
      <c r="F56" s="34"/>
      <c r="G56" s="12">
        <f>SUM(G2:G55)</f>
        <v>0</v>
      </c>
      <c r="H56" s="12"/>
    </row>
    <row r="57" spans="1:8" ht="15.75" thickBot="1">
      <c r="A57" s="35" t="s">
        <v>108</v>
      </c>
      <c r="B57" s="36"/>
      <c r="C57" s="36"/>
      <c r="D57" s="36"/>
      <c r="E57" s="36"/>
      <c r="F57" s="37"/>
      <c r="G57" s="26">
        <f>G56*0.25</f>
        <v>0</v>
      </c>
      <c r="H57" s="26"/>
    </row>
    <row r="58" spans="1:8" ht="15.75" customHeight="1" thickBot="1">
      <c r="A58" s="38" t="s">
        <v>109</v>
      </c>
      <c r="B58" s="39"/>
      <c r="C58" s="39"/>
      <c r="D58" s="39"/>
      <c r="E58" s="39"/>
      <c r="F58" s="40"/>
      <c r="G58" s="26">
        <f>G57+G56</f>
        <v>0</v>
      </c>
      <c r="H58" s="26"/>
    </row>
    <row r="59" spans="1:8" ht="48" customHeight="1" thickBot="1">
      <c r="A59" s="29" t="s">
        <v>130</v>
      </c>
      <c r="B59" s="30"/>
      <c r="C59" s="30"/>
      <c r="D59" s="30"/>
      <c r="E59" s="30"/>
      <c r="F59" s="30"/>
      <c r="G59" s="31"/>
      <c r="H59" s="26"/>
    </row>
    <row r="60" spans="1:8" ht="43.5" customHeight="1" thickBot="1">
      <c r="A60" s="29" t="s">
        <v>96</v>
      </c>
      <c r="B60" s="30"/>
      <c r="C60" s="30"/>
      <c r="D60" s="30"/>
      <c r="E60" s="30"/>
      <c r="F60" s="30"/>
      <c r="G60" s="31"/>
      <c r="H60" s="26"/>
    </row>
    <row r="61" spans="1:8" ht="30" customHeight="1" thickBot="1">
      <c r="A61" s="29" t="s">
        <v>95</v>
      </c>
      <c r="B61" s="30"/>
      <c r="C61" s="30"/>
      <c r="D61" s="30"/>
      <c r="E61" s="31"/>
      <c r="F61" s="27"/>
      <c r="G61" s="26"/>
      <c r="H61" s="26"/>
    </row>
    <row r="62" ht="15">
      <c r="A62" s="28"/>
    </row>
  </sheetData>
  <sheetProtection selectLockedCells="1"/>
  <mergeCells count="6">
    <mergeCell ref="A59:G59"/>
    <mergeCell ref="A60:G60"/>
    <mergeCell ref="A61:E61"/>
    <mergeCell ref="A56:F56"/>
    <mergeCell ref="A57:F57"/>
    <mergeCell ref="A58:F5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Šime Baraba</dc:creator>
  <cp:keywords/>
  <dc:description/>
  <cp:lastModifiedBy>rvukasina</cp:lastModifiedBy>
  <cp:lastPrinted>2014-05-27T12:21:32Z</cp:lastPrinted>
  <dcterms:created xsi:type="dcterms:W3CDTF">2013-05-09T05:57:44Z</dcterms:created>
  <dcterms:modified xsi:type="dcterms:W3CDTF">2014-05-28T07:53:52Z</dcterms:modified>
  <cp:category/>
  <cp:version/>
  <cp:contentType/>
  <cp:contentStatus/>
</cp:coreProperties>
</file>